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зное\2025\Прейскуранты на сайт\01.08 Прейскуранты\"/>
    </mc:Choice>
  </mc:AlternateContent>
  <bookViews>
    <workbookView xWindow="0" yWindow="0" windowWidth="12765" windowHeight="13695"/>
  </bookViews>
  <sheets>
    <sheet name="КТ ИГ 01.08.25" sheetId="1" r:id="rId1"/>
  </sheets>
  <externalReferences>
    <externalReference r:id="rId2"/>
    <externalReference r:id="rId3"/>
  </externalReferences>
  <definedNames>
    <definedName name="А1" localSheetId="0">#REF!</definedName>
    <definedName name="А1">#REF!</definedName>
    <definedName name="Накл.расх." localSheetId="0">#REF!</definedName>
    <definedName name="Накл.расх.">#REF!</definedName>
    <definedName name="_xlnm.Print_Area" localSheetId="0">'КТ ИГ 01.08.25'!$A$1:$G$57</definedName>
    <definedName name="П1общ" localSheetId="0">#REF!</definedName>
    <definedName name="П1общ">#REF!</definedName>
    <definedName name="потпр" localSheetId="0">#REF!</definedName>
    <definedName name="потпр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5" i="1"/>
  <c r="G24" i="1"/>
  <c r="G23" i="1"/>
  <c r="G22" i="1"/>
  <c r="G21" i="1"/>
  <c r="G20" i="1"/>
  <c r="G19" i="1"/>
  <c r="G18" i="1"/>
  <c r="G17" i="1"/>
  <c r="G16" i="1"/>
</calcChain>
</file>

<file path=xl/sharedStrings.xml><?xml version="1.0" encoding="utf-8"?>
<sst xmlns="http://schemas.openxmlformats.org/spreadsheetml/2006/main" count="87" uniqueCount="74">
  <si>
    <t>УТВЕРЖДАЮ</t>
  </si>
  <si>
    <t>Главный врач</t>
  </si>
  <si>
    <t>Учреждения здравоохранения</t>
  </si>
  <si>
    <t>"Брестская областная клиническая больница"</t>
  </si>
  <si>
    <t>_______________А.С.Карпицкий</t>
  </si>
  <si>
    <t>с "01" августа 2025г.</t>
  </si>
  <si>
    <t>ПРЕЙСКУРАНТ</t>
  </si>
  <si>
    <t xml:space="preserve">на платные медицинские услуги по рентгеновской компьютерной томографии, </t>
  </si>
  <si>
    <t>оказываемые в УЗ "Брестская областная клиническая больница"</t>
  </si>
  <si>
    <t>для иностранных граждан</t>
  </si>
  <si>
    <t>№ п/п</t>
  </si>
  <si>
    <t>Код</t>
  </si>
  <si>
    <t>№ позиции</t>
  </si>
  <si>
    <t>Наименование услуги</t>
  </si>
  <si>
    <t>Тариф, руб.и коп.</t>
  </si>
  <si>
    <t>Ст-сть мат-ов, руб.и коп.</t>
  </si>
  <si>
    <t>Итого стоимость, руб.и коп.</t>
  </si>
  <si>
    <t>РЕНТГЕНОВСКАЯ КОМПЬЮТЕРНАЯ ТОМОГРАФИЯ на рентгеновских компьютерных томографах со спиральной многосрезовой  технологией сканирования без внутривенного контрастирования</t>
  </si>
  <si>
    <t>1.1.7.1.1.</t>
  </si>
  <si>
    <t>Исследование головного мозга</t>
  </si>
  <si>
    <t>1.1.7.3.1</t>
  </si>
  <si>
    <t>Исследование лицевого черепа</t>
  </si>
  <si>
    <t>1.1.7.5.1</t>
  </si>
  <si>
    <t>Исследование шеи</t>
  </si>
  <si>
    <t>1.1.7.7.1</t>
  </si>
  <si>
    <t>Исследование грудной полости</t>
  </si>
  <si>
    <t>1.1.7.9.1</t>
  </si>
  <si>
    <t>Исследование брюшной полости</t>
  </si>
  <si>
    <t>1.1.7.11.1</t>
  </si>
  <si>
    <t>Исследование таза</t>
  </si>
  <si>
    <t>1.17.13.1</t>
  </si>
  <si>
    <t>Исследование 1-ого позвоночного  сегмента</t>
  </si>
  <si>
    <t>Исследование 2-х позвоночных сегментов</t>
  </si>
  <si>
    <t>Исследование 3-х позвоночных сегментов</t>
  </si>
  <si>
    <t>1.1.7.17.1</t>
  </si>
  <si>
    <t>Исследование костей и суставов</t>
  </si>
  <si>
    <t xml:space="preserve">РЕНТГЕНОВСКАЯ КОМПЬЮТЕРНАЯ ТОМОГРАФИЯ на рентгеновских компьютерных томографах со спиральной многосрезовой  технологией сканирования с внутривенным контрастированием              </t>
  </si>
  <si>
    <t>1.1.7.2.1</t>
  </si>
  <si>
    <t>1.1.7.4.1</t>
  </si>
  <si>
    <t>1.1.7.6.1</t>
  </si>
  <si>
    <t>1.1.7.8.1</t>
  </si>
  <si>
    <t>1.1.7.10.1</t>
  </si>
  <si>
    <t>1.1.7.12.1</t>
  </si>
  <si>
    <t>1.1.7.14.1</t>
  </si>
  <si>
    <t>Исследование 1-ого позвоночного сегмента</t>
  </si>
  <si>
    <t>1.1.7.18.1</t>
  </si>
  <si>
    <t>1.1.7.19.1</t>
  </si>
  <si>
    <t xml:space="preserve">КТ-ангиография </t>
  </si>
  <si>
    <t>1.1.7.20.1</t>
  </si>
  <si>
    <t>Специальные методы обработки изображений MPR, MIP, MinIP, SSD, криволинейная реконструкция</t>
  </si>
  <si>
    <t>1.1.7.20.3</t>
  </si>
  <si>
    <t>Подсчет объема</t>
  </si>
  <si>
    <t>1.1.7.20.4</t>
  </si>
  <si>
    <t>Виртуальная эндоскопия</t>
  </si>
  <si>
    <t>1.1.7.20.5</t>
  </si>
  <si>
    <t>Сравнение КТ исследований в динамике</t>
  </si>
  <si>
    <t>1.1.7.20.6</t>
  </si>
  <si>
    <t>Прикладные органоспецифические программы</t>
  </si>
  <si>
    <t>1.1.7.20.7</t>
  </si>
  <si>
    <t>Особо трудоемкие программы одновременного количественного определения и реконструкции</t>
  </si>
  <si>
    <t>1.1.6.</t>
  </si>
  <si>
    <t>Заочная консультация</t>
  </si>
  <si>
    <t>Виртуальная колонография</t>
  </si>
  <si>
    <t>Изготовление копий электронных  РКТ-изображений</t>
  </si>
  <si>
    <r>
      <t xml:space="preserve">Контраст для КТ (р-р Омнипак 350мг/мл </t>
    </r>
    <r>
      <rPr>
        <b/>
        <sz val="12"/>
        <rFont val="Times New Roman"/>
        <family val="1"/>
        <charset val="204"/>
      </rPr>
      <t>50 мл.</t>
    </r>
    <r>
      <rPr>
        <sz val="12"/>
        <rFont val="Times New Roman"/>
        <family val="1"/>
        <charset val="204"/>
      </rPr>
      <t>)</t>
    </r>
  </si>
  <si>
    <t xml:space="preserve">Магистрали соединительные низкого давления </t>
  </si>
  <si>
    <r>
      <t xml:space="preserve">Контраст (р-р Йогексол-Бинергия 350 мг йода/мл </t>
    </r>
    <r>
      <rPr>
        <b/>
        <sz val="12"/>
        <rFont val="Times New Roman"/>
        <family val="1"/>
        <charset val="204"/>
      </rPr>
      <t>50 мл.</t>
    </r>
    <r>
      <rPr>
        <sz val="12"/>
        <rFont val="Times New Roman"/>
        <family val="1"/>
        <charset val="204"/>
      </rPr>
      <t>)</t>
    </r>
  </si>
  <si>
    <t>Основание:</t>
  </si>
  <si>
    <t>1) Информация №36; №36/1 от 01.08.2025г.; Приказ №________ от 01.08.2025г..; Акт хронометража от 01.08.2025г.</t>
  </si>
  <si>
    <t>2) Постановление МЗ РБ от 28.11.2007 №129 "Об утверждении единых норм и нормативов материальных и трудовых затрат (времени, расхода основных и вспомогательных материалов) на платные медицинские услуги по инструментальной диагностике, оказываемые юридическими лицами всех форм собственности и индивидуальными предпринимателями".</t>
  </si>
  <si>
    <t>Начальник ПЭО</t>
  </si>
  <si>
    <t>_________О.О.Новик</t>
  </si>
  <si>
    <t>Экономист</t>
  </si>
  <si>
    <t>_________О.М.Носар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</si>
</sst>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0" fontId="1" fillId="0" borderId="0" xfId="1"/>
    <xf numFmtId="0" fontId="2" fillId="0" borderId="0" xfId="1" applyFont="1" applyAlignment="1">
      <alignment horizontal="left" vertical="top"/>
    </xf>
    <xf numFmtId="0" fontId="3" fillId="0" borderId="0" xfId="1" applyFont="1" applyAlignment="1">
      <alignment vertical="top"/>
    </xf>
    <xf numFmtId="14" fontId="2" fillId="0" borderId="0" xfId="1" applyNumberFormat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/>
    </xf>
    <xf numFmtId="0" fontId="5" fillId="2" borderId="1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 wrapText="1"/>
    </xf>
    <xf numFmtId="0" fontId="5" fillId="2" borderId="3" xfId="1" applyFont="1" applyFill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/>
    </xf>
    <xf numFmtId="0" fontId="6" fillId="3" borderId="0" xfId="1" applyFont="1" applyFill="1" applyAlignment="1">
      <alignment horizontal="center" vertical="top" wrapText="1"/>
    </xf>
    <xf numFmtId="0" fontId="2" fillId="2" borderId="5" xfId="1" applyFont="1" applyFill="1" applyBorder="1" applyAlignment="1">
      <alignment horizontal="right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/>
    </xf>
    <xf numFmtId="0" fontId="3" fillId="2" borderId="5" xfId="1" applyFont="1" applyFill="1" applyBorder="1" applyAlignment="1">
      <alignment horizontal="left" vertical="center" wrapText="1"/>
    </xf>
    <xf numFmtId="4" fontId="2" fillId="2" borderId="5" xfId="1" applyNumberFormat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right" vertical="top" wrapText="1"/>
    </xf>
    <xf numFmtId="0" fontId="2" fillId="2" borderId="5" xfId="1" applyFont="1" applyFill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 wrapText="1"/>
    </xf>
    <xf numFmtId="0" fontId="2" fillId="2" borderId="5" xfId="1" applyFont="1" applyFill="1" applyBorder="1" applyAlignment="1">
      <alignment horizontal="left" vertical="top"/>
    </xf>
    <xf numFmtId="0" fontId="3" fillId="0" borderId="5" xfId="1" applyFont="1" applyBorder="1" applyAlignment="1">
      <alignment horizontal="left" vertical="top" wrapText="1"/>
    </xf>
    <xf numFmtId="0" fontId="2" fillId="0" borderId="5" xfId="1" applyFont="1" applyFill="1" applyBorder="1" applyAlignment="1">
      <alignment horizontal="center" vertical="center" wrapText="1"/>
    </xf>
    <xf numFmtId="3" fontId="2" fillId="2" borderId="5" xfId="1" applyNumberFormat="1" applyFont="1" applyFill="1" applyBorder="1" applyAlignment="1">
      <alignment horizontal="center" vertical="center"/>
    </xf>
    <xf numFmtId="0" fontId="1" fillId="4" borderId="0" xfId="1" applyFill="1"/>
    <xf numFmtId="0" fontId="2" fillId="0" borderId="0" xfId="1" applyFont="1" applyAlignment="1">
      <alignment vertical="top"/>
    </xf>
    <xf numFmtId="0" fontId="2" fillId="0" borderId="0" xfId="1" applyFont="1" applyAlignment="1">
      <alignment horizontal="right" vertical="top"/>
    </xf>
    <xf numFmtId="0" fontId="7" fillId="0" borderId="0" xfId="1" applyFont="1" applyAlignment="1">
      <alignment horizontal="left" vertical="top"/>
    </xf>
    <xf numFmtId="0" fontId="7" fillId="0" borderId="0" xfId="1" applyFont="1" applyAlignment="1">
      <alignment vertical="top"/>
    </xf>
    <xf numFmtId="1" fontId="7" fillId="0" borderId="0" xfId="1" applyNumberFormat="1" applyFont="1" applyAlignment="1">
      <alignment horizontal="center" vertical="top" wrapText="1"/>
    </xf>
    <xf numFmtId="0" fontId="8" fillId="0" borderId="0" xfId="1" applyFont="1"/>
    <xf numFmtId="0" fontId="7" fillId="0" borderId="0" xfId="1" applyFont="1" applyAlignment="1">
      <alignment horizontal="left" vertical="top" wrapText="1"/>
    </xf>
    <xf numFmtId="0" fontId="1" fillId="0" borderId="0" xfId="1" applyFont="1"/>
    <xf numFmtId="0" fontId="3" fillId="0" borderId="0" xfId="1" applyFont="1" applyAlignment="1">
      <alignment horizontal="right" vertical="top"/>
    </xf>
    <xf numFmtId="0" fontId="9" fillId="0" borderId="0" xfId="1" applyFont="1" applyAlignment="1">
      <alignment horizontal="left" vertical="top"/>
    </xf>
    <xf numFmtId="0" fontId="9" fillId="0" borderId="0" xfId="1" applyFont="1" applyAlignment="1">
      <alignment vertical="top"/>
    </xf>
    <xf numFmtId="0" fontId="9" fillId="0" borderId="0" xfId="1" applyFont="1" applyAlignment="1">
      <alignment horizontal="righ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1;&#1040;&#1058;&#1053;&#1067;&#1045;%20&#1059;&#1057;&#1051;&#1059;&#1043;&#1048;/&#1055;&#1056;&#1045;&#1049;&#1057;&#1050;&#1059;&#1056;&#1040;&#1053;&#1058;&#1067;/2023/&#1055;&#1088;&#1077;&#1081;&#1089;&#1082;&#1091;&#1088;&#1072;&#1085;&#1090;&#1099;%20&#1076;&#1083;&#1103;%20&#1048;&#1043;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1;&#1040;&#1058;&#1053;&#1067;&#1045;%20&#1059;&#1057;&#1051;&#1059;&#1043;&#1048;/&#1055;&#1056;&#1045;&#1049;&#1057;&#1050;&#1059;&#1056;&#1040;&#1053;&#1058;&#1067;/2023/&#1055;&#1088;&#1077;&#1081;&#1089;&#1082;&#1091;&#1088;&#1072;&#1085;&#1090;&#1099;%20&#1076;&#1083;&#1103;%20&#1056;&#1041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судистая хирургия 27.01.23"/>
      <sheetName val="Стомат. 12.01.23"/>
      <sheetName val="Дых.тест 01.02.23 "/>
      <sheetName val="Эндоскопия  01.02.23"/>
      <sheetName val="Стомат. 13.02.23"/>
      <sheetName val="Стомат. 20.02.23"/>
      <sheetName val="Гинекология 06.03.23"/>
      <sheetName val="Массаж 20.03.23"/>
      <sheetName val="Рефлекотерапия 20.03.23"/>
      <sheetName val="ЛФК 20.03.23"/>
      <sheetName val="Дых.тест 20.03.23"/>
      <sheetName val="ФТО 20.03.23"/>
      <sheetName val="Стомат. 23.03.23"/>
      <sheetName val="Стомат. 27.03.23"/>
      <sheetName val="Стомат. 26.04.23"/>
      <sheetName val="Стомат. 26.05.23"/>
      <sheetName val="ФТО 05.06.23"/>
      <sheetName val="ФТО 07.06.23"/>
      <sheetName val="ПЭХ с 09.06.23 "/>
      <sheetName val="Стомат. 11.07.23"/>
      <sheetName val="ПЭХ с 28.07.23"/>
      <sheetName val="Палаты 01.08.23"/>
      <sheetName val="Дых.тест 07.09.23"/>
      <sheetName val="ПЭХ с 17.08.23"/>
      <sheetName val="Стомат. 21.08.23"/>
      <sheetName val="Эндоскопия  01.09.23"/>
      <sheetName val="Рефлекотерапия 05.09.23"/>
      <sheetName val="Стомат. 11.09.23"/>
      <sheetName val="КТ 20.09.23"/>
      <sheetName val="Стомат. 10.10.23"/>
      <sheetName val="Транспортировка 23.10.23"/>
      <sheetName val="Анестезия 01.11.23"/>
      <sheetName val="Манипуляции общ.назнач. 01.11."/>
      <sheetName val="Внутрисуставная инфузия 01.11."/>
      <sheetName val="Хирургические манип. 01.11."/>
      <sheetName val="ФТО 14.11.23"/>
      <sheetName val="Койко-день 20.11.23"/>
      <sheetName val="Ортопедия 20.11.23"/>
      <sheetName val="Хир.опер. 20.11.23"/>
      <sheetName val="Общ.хир. 20.11.23"/>
      <sheetName val="ПЭХ с 20.11.23"/>
      <sheetName val="Стомат. 27.11.23"/>
      <sheetName val="Кардиологи 29.11.23"/>
      <sheetName val="Стомат. 04.12.23"/>
      <sheetName val="Стомат. 28.12.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судистая хирургия 27.01.23"/>
      <sheetName val="ПЭХ с 01.04.22"/>
      <sheetName val="ПЭХ с 20.01.22 скидка"/>
      <sheetName val="Cтерилизация 03.01.23"/>
      <sheetName val="Стомат. 12.01.23"/>
      <sheetName val="Дых.тест 01.02.23"/>
      <sheetName val="Эндоскопия 01.02.23"/>
      <sheetName val="Стомат. 13.02.23"/>
      <sheetName val="Стомат. 20.02.23"/>
      <sheetName val="Гинекология 06.03.23"/>
      <sheetName val="Массаж 20.03.23"/>
      <sheetName val="Рефлекотерапия 20.03.23"/>
      <sheetName val="ЛФК 20.03.23"/>
      <sheetName val="Дых.тест 20.03.23"/>
      <sheetName val="ФТО 20.03.23"/>
      <sheetName val="Стомат. 23.03.23"/>
      <sheetName val="Стомат. 27.03.23"/>
      <sheetName val="Стомат. 26.04.23"/>
      <sheetName val="ПЭХ с 09.06.23"/>
      <sheetName val="Стомат. 26.05.23"/>
      <sheetName val="ФТО 05.06.23"/>
      <sheetName val="ФТО 07.06.23"/>
      <sheetName val="Кардиодиспансер РБ"/>
      <sheetName val="Кардиодиспансер СНГ"/>
      <sheetName val="Кардиодиспансер ДЗ"/>
      <sheetName val="Кардиодиспансер ИГ"/>
      <sheetName val="Стомат. 11.07.23"/>
      <sheetName val="ПЭХ с 28.07.23"/>
      <sheetName val="Палаты 01.08.23"/>
      <sheetName val="Дых.тест 07.09.23"/>
      <sheetName val="ПЭХ с 17.08.23"/>
      <sheetName val="Стомат. 21.08.23"/>
      <sheetName val="Рефлекотерапия 21.08.23"/>
      <sheetName val="Эндоскопия 01.09.23"/>
      <sheetName val="Стомат. 11.09.23"/>
      <sheetName val="КТ 20.09.23"/>
      <sheetName val="Стомат. 10.10.23"/>
      <sheetName val="ФТО 14.11.23"/>
      <sheetName val="Стомат. 27.11.23"/>
      <sheetName val="ПЭХ с 27.11.23"/>
      <sheetName val="Кардиологи 29.11.23"/>
      <sheetName val="Стомат. 04.12.23"/>
      <sheetName val="Стомат. 28.12.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view="pageBreakPreview" topLeftCell="A7" workbookViewId="0">
      <selection activeCell="E16" sqref="E16"/>
    </sheetView>
  </sheetViews>
  <sheetFormatPr defaultColWidth="5.85546875" defaultRowHeight="15" x14ac:dyDescent="0.25"/>
  <cols>
    <col min="1" max="1" width="5.85546875" customWidth="1"/>
    <col min="2" max="2" width="9.140625" customWidth="1"/>
    <col min="3" max="3" width="10.7109375" customWidth="1"/>
    <col min="4" max="4" width="52.85546875" customWidth="1"/>
    <col min="5" max="5" width="16.140625" customWidth="1"/>
    <col min="6" max="6" width="14" customWidth="1"/>
    <col min="7" max="7" width="16.5703125" customWidth="1"/>
    <col min="8" max="255" width="9.140625" customWidth="1"/>
  </cols>
  <sheetData>
    <row r="1" spans="1:7" ht="15.75" x14ac:dyDescent="0.25">
      <c r="A1" s="1"/>
      <c r="B1" s="1"/>
      <c r="C1" s="2"/>
      <c r="D1" s="3"/>
      <c r="E1" s="4" t="s">
        <v>0</v>
      </c>
      <c r="F1" s="4"/>
      <c r="G1" s="4"/>
    </row>
    <row r="2" spans="1:7" ht="15.75" x14ac:dyDescent="0.25">
      <c r="A2" s="1"/>
      <c r="B2" s="1"/>
      <c r="C2" s="2"/>
      <c r="D2" s="3"/>
      <c r="E2" s="4" t="s">
        <v>1</v>
      </c>
      <c r="F2" s="4"/>
      <c r="G2" s="4"/>
    </row>
    <row r="3" spans="1:7" ht="15.75" x14ac:dyDescent="0.25">
      <c r="A3" s="1"/>
      <c r="B3" s="1"/>
      <c r="C3" s="2"/>
      <c r="D3" s="3"/>
      <c r="E3" s="4" t="s">
        <v>2</v>
      </c>
      <c r="F3" s="4"/>
      <c r="G3" s="4"/>
    </row>
    <row r="4" spans="1:7" ht="15.75" x14ac:dyDescent="0.25">
      <c r="A4" s="1"/>
      <c r="B4" s="1"/>
      <c r="C4" s="2"/>
      <c r="D4" s="3"/>
      <c r="E4" s="4" t="s">
        <v>3</v>
      </c>
      <c r="F4" s="4"/>
      <c r="G4" s="4"/>
    </row>
    <row r="5" spans="1:7" ht="15.75" x14ac:dyDescent="0.25">
      <c r="A5" s="1"/>
      <c r="B5" s="1"/>
      <c r="C5" s="2"/>
      <c r="D5" s="3"/>
      <c r="E5" s="4" t="s">
        <v>4</v>
      </c>
      <c r="F5" s="4"/>
      <c r="G5" s="4"/>
    </row>
    <row r="6" spans="1:7" ht="15.75" x14ac:dyDescent="0.25">
      <c r="A6" s="1"/>
      <c r="B6" s="1"/>
      <c r="C6" s="2"/>
      <c r="D6" s="5"/>
      <c r="E6" s="6" t="s">
        <v>5</v>
      </c>
      <c r="F6" s="6"/>
      <c r="G6" s="6"/>
    </row>
    <row r="7" spans="1:7" ht="16.5" customHeight="1" x14ac:dyDescent="0.25">
      <c r="A7" s="1"/>
      <c r="B7" s="1"/>
      <c r="C7" s="2"/>
      <c r="D7" s="5"/>
      <c r="E7" s="7"/>
      <c r="F7" s="7"/>
      <c r="G7" s="5"/>
    </row>
    <row r="8" spans="1:7" ht="15.75" x14ac:dyDescent="0.25">
      <c r="A8" s="8" t="s">
        <v>6</v>
      </c>
      <c r="B8" s="8"/>
      <c r="C8" s="8"/>
      <c r="D8" s="8"/>
      <c r="E8" s="8"/>
      <c r="F8" s="8"/>
      <c r="G8" s="8"/>
    </row>
    <row r="9" spans="1:7" ht="17.25" customHeight="1" x14ac:dyDescent="0.25">
      <c r="A9" s="9" t="s">
        <v>7</v>
      </c>
      <c r="B9" s="9"/>
      <c r="C9" s="9"/>
      <c r="D9" s="9"/>
      <c r="E9" s="9"/>
      <c r="F9" s="9"/>
      <c r="G9" s="9"/>
    </row>
    <row r="10" spans="1:7" ht="15" customHeight="1" x14ac:dyDescent="0.25">
      <c r="A10" s="9" t="s">
        <v>8</v>
      </c>
      <c r="B10" s="9"/>
      <c r="C10" s="9"/>
      <c r="D10" s="9"/>
      <c r="E10" s="9"/>
      <c r="F10" s="9"/>
      <c r="G10" s="9"/>
    </row>
    <row r="11" spans="1:7" ht="16.5" customHeight="1" x14ac:dyDescent="0.25">
      <c r="A11" s="10" t="s">
        <v>9</v>
      </c>
      <c r="B11" s="10"/>
      <c r="C11" s="10"/>
      <c r="D11" s="10"/>
      <c r="E11" s="10"/>
      <c r="F11" s="10"/>
      <c r="G11" s="10"/>
    </row>
    <row r="12" spans="1:7" ht="15" customHeight="1" thickBot="1" x14ac:dyDescent="0.3">
      <c r="A12" s="1"/>
      <c r="B12" s="1"/>
      <c r="C12" s="2"/>
      <c r="D12" s="5"/>
      <c r="E12" s="5"/>
      <c r="F12" s="7"/>
      <c r="G12" s="5"/>
    </row>
    <row r="13" spans="1:7" ht="52.5" customHeight="1" thickBot="1" x14ac:dyDescent="0.3">
      <c r="A13" s="11" t="s">
        <v>10</v>
      </c>
      <c r="B13" s="12" t="s">
        <v>11</v>
      </c>
      <c r="C13" s="12" t="s">
        <v>12</v>
      </c>
      <c r="D13" s="13" t="s">
        <v>13</v>
      </c>
      <c r="E13" s="12" t="s">
        <v>14</v>
      </c>
      <c r="F13" s="12" t="s">
        <v>15</v>
      </c>
      <c r="G13" s="12" t="s">
        <v>16</v>
      </c>
    </row>
    <row r="14" spans="1:7" ht="15" customHeight="1" x14ac:dyDescent="0.25">
      <c r="A14" s="14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4">
        <v>7</v>
      </c>
    </row>
    <row r="15" spans="1:7" ht="33" customHeight="1" x14ac:dyDescent="0.25">
      <c r="A15" s="15" t="s">
        <v>17</v>
      </c>
      <c r="B15" s="15"/>
      <c r="C15" s="15"/>
      <c r="D15" s="15"/>
      <c r="E15" s="15"/>
      <c r="F15" s="15"/>
      <c r="G15" s="15"/>
    </row>
    <row r="16" spans="1:7" ht="15.75" x14ac:dyDescent="0.25">
      <c r="A16" s="16">
        <v>1</v>
      </c>
      <c r="B16" s="17">
        <v>3501</v>
      </c>
      <c r="C16" s="18" t="s">
        <v>18</v>
      </c>
      <c r="D16" s="19" t="s">
        <v>19</v>
      </c>
      <c r="E16" s="20">
        <v>129.05000000000001</v>
      </c>
      <c r="F16" s="21">
        <v>0.3</v>
      </c>
      <c r="G16" s="21">
        <f t="shared" ref="G16:G25" si="0">E16+F16</f>
        <v>129.35000000000002</v>
      </c>
    </row>
    <row r="17" spans="1:7" ht="15.75" x14ac:dyDescent="0.25">
      <c r="A17" s="16">
        <v>2</v>
      </c>
      <c r="B17" s="17">
        <v>3502</v>
      </c>
      <c r="C17" s="18" t="s">
        <v>20</v>
      </c>
      <c r="D17" s="19" t="s">
        <v>21</v>
      </c>
      <c r="E17" s="20">
        <v>103.25</v>
      </c>
      <c r="F17" s="21">
        <v>0.3</v>
      </c>
      <c r="G17" s="21">
        <f t="shared" si="0"/>
        <v>103.55</v>
      </c>
    </row>
    <row r="18" spans="1:7" ht="15.75" x14ac:dyDescent="0.25">
      <c r="A18" s="16">
        <v>3</v>
      </c>
      <c r="B18" s="17">
        <v>3503</v>
      </c>
      <c r="C18" s="18" t="s">
        <v>22</v>
      </c>
      <c r="D18" s="19" t="s">
        <v>23</v>
      </c>
      <c r="E18" s="20">
        <v>129.05000000000001</v>
      </c>
      <c r="F18" s="21">
        <v>0.3</v>
      </c>
      <c r="G18" s="21">
        <f t="shared" si="0"/>
        <v>129.35000000000002</v>
      </c>
    </row>
    <row r="19" spans="1:7" ht="15.75" x14ac:dyDescent="0.25">
      <c r="A19" s="16">
        <v>4</v>
      </c>
      <c r="B19" s="17">
        <v>3504</v>
      </c>
      <c r="C19" s="18" t="s">
        <v>24</v>
      </c>
      <c r="D19" s="19" t="s">
        <v>25</v>
      </c>
      <c r="E19" s="20">
        <v>154.85</v>
      </c>
      <c r="F19" s="21">
        <v>0.3</v>
      </c>
      <c r="G19" s="21">
        <f t="shared" si="0"/>
        <v>155.15</v>
      </c>
    </row>
    <row r="20" spans="1:7" ht="15.75" x14ac:dyDescent="0.25">
      <c r="A20" s="16">
        <v>5</v>
      </c>
      <c r="B20" s="17">
        <v>3505</v>
      </c>
      <c r="C20" s="18" t="s">
        <v>26</v>
      </c>
      <c r="D20" s="19" t="s">
        <v>27</v>
      </c>
      <c r="E20" s="20">
        <v>154.85</v>
      </c>
      <c r="F20" s="21">
        <v>0.3</v>
      </c>
      <c r="G20" s="21">
        <f t="shared" si="0"/>
        <v>155.15</v>
      </c>
    </row>
    <row r="21" spans="1:7" ht="15.75" x14ac:dyDescent="0.25">
      <c r="A21" s="16">
        <v>6</v>
      </c>
      <c r="B21" s="17">
        <v>3506</v>
      </c>
      <c r="C21" s="18" t="s">
        <v>28</v>
      </c>
      <c r="D21" s="19" t="s">
        <v>29</v>
      </c>
      <c r="E21" s="20">
        <v>129.05000000000001</v>
      </c>
      <c r="F21" s="21">
        <v>0.3</v>
      </c>
      <c r="G21" s="21">
        <f t="shared" si="0"/>
        <v>129.35000000000002</v>
      </c>
    </row>
    <row r="22" spans="1:7" ht="16.5" customHeight="1" x14ac:dyDescent="0.25">
      <c r="A22" s="16">
        <v>7</v>
      </c>
      <c r="B22" s="17">
        <v>3507</v>
      </c>
      <c r="C22" s="18" t="s">
        <v>30</v>
      </c>
      <c r="D22" s="19" t="s">
        <v>31</v>
      </c>
      <c r="E22" s="20">
        <v>51.65</v>
      </c>
      <c r="F22" s="21">
        <v>0.3</v>
      </c>
      <c r="G22" s="21">
        <f t="shared" si="0"/>
        <v>51.949999999999996</v>
      </c>
    </row>
    <row r="23" spans="1:7" ht="16.5" customHeight="1" x14ac:dyDescent="0.25">
      <c r="A23" s="16">
        <v>8</v>
      </c>
      <c r="B23" s="17">
        <v>3508</v>
      </c>
      <c r="C23" s="18" t="s">
        <v>30</v>
      </c>
      <c r="D23" s="19" t="s">
        <v>32</v>
      </c>
      <c r="E23" s="20">
        <v>103.3</v>
      </c>
      <c r="F23" s="21">
        <v>0.3</v>
      </c>
      <c r="G23" s="21">
        <f t="shared" si="0"/>
        <v>103.6</v>
      </c>
    </row>
    <row r="24" spans="1:7" ht="16.5" customHeight="1" x14ac:dyDescent="0.25">
      <c r="A24" s="16">
        <v>9</v>
      </c>
      <c r="B24" s="17">
        <v>3509</v>
      </c>
      <c r="C24" s="18" t="s">
        <v>30</v>
      </c>
      <c r="D24" s="19" t="s">
        <v>33</v>
      </c>
      <c r="E24" s="20">
        <v>154.94999999999999</v>
      </c>
      <c r="F24" s="21">
        <v>0.3</v>
      </c>
      <c r="G24" s="21">
        <f t="shared" si="0"/>
        <v>155.25</v>
      </c>
    </row>
    <row r="25" spans="1:7" ht="15.75" x14ac:dyDescent="0.25">
      <c r="A25" s="22">
        <v>10</v>
      </c>
      <c r="B25" s="23">
        <v>3510</v>
      </c>
      <c r="C25" s="18" t="s">
        <v>34</v>
      </c>
      <c r="D25" s="19" t="s">
        <v>35</v>
      </c>
      <c r="E25" s="20">
        <v>129.05000000000001</v>
      </c>
      <c r="F25" s="21">
        <v>0.3</v>
      </c>
      <c r="G25" s="21">
        <f t="shared" si="0"/>
        <v>129.35000000000002</v>
      </c>
    </row>
    <row r="26" spans="1:7" ht="34.5" customHeight="1" x14ac:dyDescent="0.25">
      <c r="A26" s="15" t="s">
        <v>36</v>
      </c>
      <c r="B26" s="15"/>
      <c r="C26" s="15"/>
      <c r="D26" s="15"/>
      <c r="E26" s="15"/>
      <c r="F26" s="15"/>
      <c r="G26" s="15"/>
    </row>
    <row r="27" spans="1:7" ht="16.5" customHeight="1" x14ac:dyDescent="0.25">
      <c r="A27" s="16">
        <v>11</v>
      </c>
      <c r="B27" s="17">
        <v>3511</v>
      </c>
      <c r="C27" s="18" t="s">
        <v>37</v>
      </c>
      <c r="D27" s="19" t="s">
        <v>19</v>
      </c>
      <c r="E27" s="20">
        <v>173.1</v>
      </c>
      <c r="F27" s="21">
        <v>1.53</v>
      </c>
      <c r="G27" s="21">
        <f t="shared" ref="G27:G49" si="1">E27+F27</f>
        <v>174.63</v>
      </c>
    </row>
    <row r="28" spans="1:7" ht="16.5" customHeight="1" x14ac:dyDescent="0.25">
      <c r="A28" s="16">
        <v>12</v>
      </c>
      <c r="B28" s="17">
        <v>3512</v>
      </c>
      <c r="C28" s="18" t="s">
        <v>38</v>
      </c>
      <c r="D28" s="19" t="s">
        <v>21</v>
      </c>
      <c r="E28" s="20">
        <v>138.44999999999999</v>
      </c>
      <c r="F28" s="21">
        <v>1.53</v>
      </c>
      <c r="G28" s="21">
        <f t="shared" si="1"/>
        <v>139.97999999999999</v>
      </c>
    </row>
    <row r="29" spans="1:7" ht="16.5" customHeight="1" x14ac:dyDescent="0.25">
      <c r="A29" s="16">
        <v>13</v>
      </c>
      <c r="B29" s="17">
        <v>3513</v>
      </c>
      <c r="C29" s="18" t="s">
        <v>39</v>
      </c>
      <c r="D29" s="19" t="s">
        <v>23</v>
      </c>
      <c r="E29" s="20">
        <v>173.1</v>
      </c>
      <c r="F29" s="21">
        <v>1.53</v>
      </c>
      <c r="G29" s="21">
        <f t="shared" si="1"/>
        <v>174.63</v>
      </c>
    </row>
    <row r="30" spans="1:7" ht="16.5" customHeight="1" x14ac:dyDescent="0.25">
      <c r="A30" s="16">
        <v>14</v>
      </c>
      <c r="B30" s="17">
        <v>3514</v>
      </c>
      <c r="C30" s="18" t="s">
        <v>40</v>
      </c>
      <c r="D30" s="19" t="s">
        <v>25</v>
      </c>
      <c r="E30" s="20">
        <v>207.7</v>
      </c>
      <c r="F30" s="21">
        <v>1.53</v>
      </c>
      <c r="G30" s="21">
        <f t="shared" si="1"/>
        <v>209.23</v>
      </c>
    </row>
    <row r="31" spans="1:7" ht="16.5" customHeight="1" x14ac:dyDescent="0.25">
      <c r="A31" s="16">
        <v>15</v>
      </c>
      <c r="B31" s="17">
        <v>3515</v>
      </c>
      <c r="C31" s="18" t="s">
        <v>41</v>
      </c>
      <c r="D31" s="19" t="s">
        <v>27</v>
      </c>
      <c r="E31" s="20">
        <v>207.7</v>
      </c>
      <c r="F31" s="21">
        <v>1.53</v>
      </c>
      <c r="G31" s="21">
        <f t="shared" si="1"/>
        <v>209.23</v>
      </c>
    </row>
    <row r="32" spans="1:7" ht="16.5" customHeight="1" x14ac:dyDescent="0.25">
      <c r="A32" s="16">
        <v>16</v>
      </c>
      <c r="B32" s="17">
        <v>3516</v>
      </c>
      <c r="C32" s="18" t="s">
        <v>42</v>
      </c>
      <c r="D32" s="19" t="s">
        <v>29</v>
      </c>
      <c r="E32" s="20">
        <v>173.1</v>
      </c>
      <c r="F32" s="21">
        <v>1.53</v>
      </c>
      <c r="G32" s="21">
        <f t="shared" si="1"/>
        <v>174.63</v>
      </c>
    </row>
    <row r="33" spans="1:7" ht="16.5" customHeight="1" x14ac:dyDescent="0.25">
      <c r="A33" s="16">
        <v>17</v>
      </c>
      <c r="B33" s="17">
        <v>3517</v>
      </c>
      <c r="C33" s="18" t="s">
        <v>43</v>
      </c>
      <c r="D33" s="19" t="s">
        <v>44</v>
      </c>
      <c r="E33" s="20">
        <v>69.25</v>
      </c>
      <c r="F33" s="21">
        <v>1.53</v>
      </c>
      <c r="G33" s="21">
        <f t="shared" si="1"/>
        <v>70.78</v>
      </c>
    </row>
    <row r="34" spans="1:7" ht="16.5" customHeight="1" x14ac:dyDescent="0.25">
      <c r="A34" s="16">
        <v>18</v>
      </c>
      <c r="B34" s="17">
        <v>3518</v>
      </c>
      <c r="C34" s="18" t="s">
        <v>43</v>
      </c>
      <c r="D34" s="19" t="s">
        <v>32</v>
      </c>
      <c r="E34" s="20">
        <v>138.5</v>
      </c>
      <c r="F34" s="21">
        <v>1.53</v>
      </c>
      <c r="G34" s="21">
        <f t="shared" si="1"/>
        <v>140.03</v>
      </c>
    </row>
    <row r="35" spans="1:7" ht="16.5" customHeight="1" x14ac:dyDescent="0.25">
      <c r="A35" s="16">
        <v>19</v>
      </c>
      <c r="B35" s="17">
        <v>3519</v>
      </c>
      <c r="C35" s="18" t="s">
        <v>43</v>
      </c>
      <c r="D35" s="19" t="s">
        <v>33</v>
      </c>
      <c r="E35" s="20">
        <v>207.75</v>
      </c>
      <c r="F35" s="21">
        <v>1.53</v>
      </c>
      <c r="G35" s="21">
        <f t="shared" si="1"/>
        <v>209.28</v>
      </c>
    </row>
    <row r="36" spans="1:7" ht="16.5" customHeight="1" x14ac:dyDescent="0.25">
      <c r="A36" s="16">
        <v>20</v>
      </c>
      <c r="B36" s="24">
        <v>3520</v>
      </c>
      <c r="C36" s="18" t="s">
        <v>45</v>
      </c>
      <c r="D36" s="25" t="s">
        <v>35</v>
      </c>
      <c r="E36" s="20">
        <v>173.1</v>
      </c>
      <c r="F36" s="21">
        <v>1.53</v>
      </c>
      <c r="G36" s="21">
        <f t="shared" si="1"/>
        <v>174.63</v>
      </c>
    </row>
    <row r="37" spans="1:7" ht="16.5" customHeight="1" x14ac:dyDescent="0.25">
      <c r="A37" s="16">
        <v>21</v>
      </c>
      <c r="B37" s="24">
        <v>3521</v>
      </c>
      <c r="C37" s="18" t="s">
        <v>46</v>
      </c>
      <c r="D37" s="25" t="s">
        <v>47</v>
      </c>
      <c r="E37" s="20">
        <v>258.10000000000002</v>
      </c>
      <c r="F37" s="21">
        <v>2.0699999999999998</v>
      </c>
      <c r="G37" s="21">
        <f t="shared" si="1"/>
        <v>260.17</v>
      </c>
    </row>
    <row r="38" spans="1:7" ht="33" customHeight="1" x14ac:dyDescent="0.25">
      <c r="A38" s="16">
        <v>22</v>
      </c>
      <c r="B38" s="24">
        <v>3522</v>
      </c>
      <c r="C38" s="18" t="s">
        <v>48</v>
      </c>
      <c r="D38" s="25" t="s">
        <v>49</v>
      </c>
      <c r="E38" s="20">
        <v>120.15</v>
      </c>
      <c r="F38" s="21"/>
      <c r="G38" s="21">
        <f t="shared" si="1"/>
        <v>120.15</v>
      </c>
    </row>
    <row r="39" spans="1:7" ht="17.25" customHeight="1" x14ac:dyDescent="0.25">
      <c r="A39" s="16">
        <v>23</v>
      </c>
      <c r="B39" s="24">
        <v>3536</v>
      </c>
      <c r="C39" s="18" t="s">
        <v>50</v>
      </c>
      <c r="D39" s="25" t="s">
        <v>51</v>
      </c>
      <c r="E39" s="20">
        <v>144.19999999999999</v>
      </c>
      <c r="F39" s="21"/>
      <c r="G39" s="21">
        <f t="shared" si="1"/>
        <v>144.19999999999999</v>
      </c>
    </row>
    <row r="40" spans="1:7" ht="17.25" customHeight="1" x14ac:dyDescent="0.25">
      <c r="A40" s="16">
        <v>24</v>
      </c>
      <c r="B40" s="24">
        <v>3523</v>
      </c>
      <c r="C40" s="18" t="s">
        <v>52</v>
      </c>
      <c r="D40" s="25" t="s">
        <v>53</v>
      </c>
      <c r="E40" s="20">
        <v>144.19999999999999</v>
      </c>
      <c r="F40" s="21"/>
      <c r="G40" s="21">
        <f t="shared" si="1"/>
        <v>144.19999999999999</v>
      </c>
    </row>
    <row r="41" spans="1:7" ht="17.25" customHeight="1" x14ac:dyDescent="0.25">
      <c r="A41" s="16">
        <v>25</v>
      </c>
      <c r="B41" s="24">
        <v>3524</v>
      </c>
      <c r="C41" s="18" t="s">
        <v>54</v>
      </c>
      <c r="D41" s="25" t="s">
        <v>55</v>
      </c>
      <c r="E41" s="20">
        <v>120.15</v>
      </c>
      <c r="F41" s="21"/>
      <c r="G41" s="21">
        <f t="shared" si="1"/>
        <v>120.15</v>
      </c>
    </row>
    <row r="42" spans="1:7" ht="17.25" customHeight="1" x14ac:dyDescent="0.25">
      <c r="A42" s="16">
        <v>26</v>
      </c>
      <c r="B42" s="24">
        <v>3525</v>
      </c>
      <c r="C42" s="18" t="s">
        <v>56</v>
      </c>
      <c r="D42" s="25" t="s">
        <v>57</v>
      </c>
      <c r="E42" s="20">
        <v>144.19999999999999</v>
      </c>
      <c r="F42" s="21"/>
      <c r="G42" s="21">
        <f t="shared" si="1"/>
        <v>144.19999999999999</v>
      </c>
    </row>
    <row r="43" spans="1:7" ht="31.5" x14ac:dyDescent="0.25">
      <c r="A43" s="16">
        <v>27</v>
      </c>
      <c r="B43" s="24">
        <v>3526</v>
      </c>
      <c r="C43" s="18" t="s">
        <v>58</v>
      </c>
      <c r="D43" s="25" t="s">
        <v>59</v>
      </c>
      <c r="E43" s="20">
        <v>240.35</v>
      </c>
      <c r="F43" s="21"/>
      <c r="G43" s="21">
        <f t="shared" si="1"/>
        <v>240.35</v>
      </c>
    </row>
    <row r="44" spans="1:7" ht="16.5" customHeight="1" x14ac:dyDescent="0.25">
      <c r="A44" s="16">
        <v>28</v>
      </c>
      <c r="B44" s="24">
        <v>3528</v>
      </c>
      <c r="C44" s="26" t="s">
        <v>60</v>
      </c>
      <c r="D44" s="27" t="s">
        <v>61</v>
      </c>
      <c r="E44" s="20">
        <v>31</v>
      </c>
      <c r="F44" s="21"/>
      <c r="G44" s="21">
        <f t="shared" si="1"/>
        <v>31</v>
      </c>
    </row>
    <row r="45" spans="1:7" ht="16.5" customHeight="1" x14ac:dyDescent="0.25">
      <c r="A45" s="16">
        <v>29</v>
      </c>
      <c r="B45" s="24">
        <v>3529</v>
      </c>
      <c r="C45" s="26"/>
      <c r="D45" s="27" t="s">
        <v>62</v>
      </c>
      <c r="E45" s="20">
        <v>308.45</v>
      </c>
      <c r="F45" s="21">
        <v>0.72</v>
      </c>
      <c r="G45" s="21">
        <f t="shared" si="1"/>
        <v>309.17</v>
      </c>
    </row>
    <row r="46" spans="1:7" ht="31.5" x14ac:dyDescent="0.25">
      <c r="A46" s="16">
        <v>30</v>
      </c>
      <c r="B46" s="24">
        <v>3530</v>
      </c>
      <c r="C46" s="26"/>
      <c r="D46" s="27" t="s">
        <v>63</v>
      </c>
      <c r="E46" s="20">
        <v>20.65</v>
      </c>
      <c r="F46" s="21"/>
      <c r="G46" s="21">
        <f t="shared" si="1"/>
        <v>20.65</v>
      </c>
    </row>
    <row r="47" spans="1:7" ht="15.75" x14ac:dyDescent="0.25">
      <c r="A47" s="16">
        <v>31</v>
      </c>
      <c r="B47" s="28">
        <v>3532</v>
      </c>
      <c r="C47" s="26"/>
      <c r="D47" s="27" t="s">
        <v>64</v>
      </c>
      <c r="E47" s="29"/>
      <c r="F47" s="20">
        <v>32.270000000000003</v>
      </c>
      <c r="G47" s="21">
        <f>F47</f>
        <v>32.270000000000003</v>
      </c>
    </row>
    <row r="48" spans="1:7" s="30" customFormat="1" ht="18" customHeight="1" x14ac:dyDescent="0.2">
      <c r="A48" s="16">
        <v>32</v>
      </c>
      <c r="B48" s="28">
        <v>3535</v>
      </c>
      <c r="C48" s="26"/>
      <c r="D48" s="27" t="s">
        <v>65</v>
      </c>
      <c r="E48" s="20"/>
      <c r="F48" s="21">
        <v>25</v>
      </c>
      <c r="G48" s="21">
        <f t="shared" si="1"/>
        <v>25</v>
      </c>
    </row>
    <row r="49" spans="1:7" s="30" customFormat="1" ht="33.75" customHeight="1" x14ac:dyDescent="0.2">
      <c r="A49" s="16">
        <v>33</v>
      </c>
      <c r="B49" s="17">
        <v>3539</v>
      </c>
      <c r="C49" s="26"/>
      <c r="D49" s="27" t="s">
        <v>66</v>
      </c>
      <c r="E49" s="20"/>
      <c r="F49" s="21">
        <v>22.22</v>
      </c>
      <c r="G49" s="21">
        <f t="shared" si="1"/>
        <v>22.22</v>
      </c>
    </row>
    <row r="50" spans="1:7" s="3" customFormat="1" ht="12.75" customHeight="1" x14ac:dyDescent="0.2">
      <c r="A50" s="31"/>
      <c r="C50" s="31"/>
      <c r="D50" s="31"/>
      <c r="E50" s="31"/>
      <c r="F50" s="32"/>
      <c r="G50" s="32"/>
    </row>
    <row r="51" spans="1:7" s="36" customFormat="1" ht="11.25" x14ac:dyDescent="0.2">
      <c r="A51" s="33" t="s">
        <v>67</v>
      </c>
      <c r="B51" s="33"/>
      <c r="C51" s="34"/>
      <c r="D51" s="34"/>
      <c r="E51" s="34"/>
      <c r="F51" s="35"/>
      <c r="G51" s="34"/>
    </row>
    <row r="52" spans="1:7" s="36" customFormat="1" ht="11.25" x14ac:dyDescent="0.2">
      <c r="A52" s="34" t="s">
        <v>68</v>
      </c>
      <c r="B52" s="34"/>
      <c r="C52" s="34"/>
      <c r="D52" s="34"/>
      <c r="E52" s="34"/>
      <c r="F52" s="35"/>
    </row>
    <row r="53" spans="1:7" s="36" customFormat="1" ht="36" customHeight="1" x14ac:dyDescent="0.2">
      <c r="A53" s="37" t="s">
        <v>69</v>
      </c>
      <c r="B53" s="37"/>
      <c r="C53" s="37"/>
      <c r="D53" s="37"/>
      <c r="E53" s="37"/>
      <c r="F53" s="37"/>
      <c r="G53" s="37"/>
    </row>
    <row r="54" spans="1:7" s="38" customFormat="1" ht="15.75" customHeight="1" x14ac:dyDescent="0.2">
      <c r="A54" s="5"/>
      <c r="C54" s="5"/>
      <c r="D54" s="5"/>
      <c r="E54" s="5"/>
      <c r="F54" s="39"/>
      <c r="G54" s="39"/>
    </row>
    <row r="55" spans="1:7" s="38" customFormat="1" ht="16.5" customHeight="1" x14ac:dyDescent="0.2">
      <c r="A55" s="40" t="s">
        <v>70</v>
      </c>
      <c r="B55" s="40"/>
      <c r="C55" s="41"/>
      <c r="D55" s="41"/>
      <c r="E55" s="42" t="s">
        <v>71</v>
      </c>
    </row>
    <row r="56" spans="1:7" s="38" customFormat="1" ht="15.75" customHeight="1" x14ac:dyDescent="0.2">
      <c r="A56" s="5"/>
      <c r="C56" s="5"/>
      <c r="D56" s="5"/>
      <c r="E56" s="5"/>
      <c r="F56" s="39"/>
      <c r="G56" s="39"/>
    </row>
    <row r="57" spans="1:7" s="38" customFormat="1" ht="16.5" customHeight="1" x14ac:dyDescent="0.2">
      <c r="A57" s="40" t="s">
        <v>72</v>
      </c>
      <c r="B57" s="40"/>
      <c r="C57" s="41"/>
      <c r="D57" s="41"/>
      <c r="E57" s="42" t="s">
        <v>73</v>
      </c>
    </row>
    <row r="58" spans="1:7" s="3" customFormat="1" ht="12.75" x14ac:dyDescent="0.2"/>
  </sheetData>
  <mergeCells count="16">
    <mergeCell ref="F50:G50"/>
    <mergeCell ref="A53:G53"/>
    <mergeCell ref="F54:G54"/>
    <mergeCell ref="F56:G56"/>
    <mergeCell ref="A8:G8"/>
    <mergeCell ref="A9:G9"/>
    <mergeCell ref="A10:G10"/>
    <mergeCell ref="A11:G11"/>
    <mergeCell ref="A15:G15"/>
    <mergeCell ref="A26:G26"/>
    <mergeCell ref="E1:G1"/>
    <mergeCell ref="E2:G2"/>
    <mergeCell ref="E3:G3"/>
    <mergeCell ref="E4:G4"/>
    <mergeCell ref="E5:G5"/>
    <mergeCell ref="E6:G6"/>
  </mergeCells>
  <printOptions horizontalCentered="1"/>
  <pageMargins left="0.78740157480314965" right="0.59055118110236227" top="0.78740157480314965" bottom="0.78740157480314965" header="0.43307086614173229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КТ ИГ 01.08.25</vt:lpstr>
      <vt:lpstr>'КТ ИГ 01.08.25'!Область_печати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2025-07-31T13:33:45Z</dcterms:created>
  <dcterms:modified xsi:type="dcterms:W3CDTF">2025-07-31T13:34:10Z</dcterms:modified>
</cp:coreProperties>
</file>