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Отдел информационных технологий\Прейскуранты на сайт\05.2024\"/>
    </mc:Choice>
  </mc:AlternateContent>
  <bookViews>
    <workbookView xWindow="0" yWindow="0" windowWidth="28800" windowHeight="13635"/>
  </bookViews>
  <sheets>
    <sheet name="Палаты РБ 26.02.24" sheetId="1" r:id="rId1"/>
  </sheets>
  <externalReferences>
    <externalReference r:id="rId2"/>
  </externalReferences>
  <definedNames>
    <definedName name="А1" localSheetId="0">#REF!</definedName>
    <definedName name="А1">#REF!</definedName>
    <definedName name="Накл.расх." localSheetId="0">#REF!</definedName>
    <definedName name="Накл.расх.">#REF!</definedName>
    <definedName name="_xlnm.Print_Area" localSheetId="0">'Палаты РБ 26.02.24'!$A$1:$D$54</definedName>
    <definedName name="П1общ" localSheetId="0">#REF!</definedName>
    <definedName name="П1общ">#REF!</definedName>
    <definedName name="потпр" localSheetId="0">#REF!</definedName>
    <definedName name="потпр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<sst xmlns="http://schemas.openxmlformats.org/spreadsheetml/2006/main" count="55" uniqueCount="55">
  <si>
    <t xml:space="preserve">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</si>
  <si>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Главный врач</t>
  </si>
  <si>
    <t xml:space="preserve">                                                                                                            Учреждения здравоохранения</t>
  </si>
  <si>
    <t xml:space="preserve">                                                                                                            "Брестская областная клиническая больница"</t>
  </si>
  <si>
    <t xml:space="preserve">                                                                                                            _______________А.С.Карпицкий</t>
  </si>
  <si>
    <t xml:space="preserve">                                                                                                            с 26.02.2024г.</t>
  </si>
  <si>
    <t>ПРЕЙСКУРАНТ</t>
  </si>
  <si>
    <t xml:space="preserve">на платные сервисные услуги по пребыванию в палате повышенной комфортности, </t>
  </si>
  <si>
    <t>оказываемые в УЗ "Брестская областная клиническая больница"</t>
  </si>
  <si>
    <t>для граждан РБ</t>
  </si>
  <si>
    <t>Код услуги</t>
  </si>
  <si>
    <t>Наименование услуги</t>
  </si>
  <si>
    <t>Стоимость услуги, руб.и коп.</t>
  </si>
  <si>
    <t>Ставка НДС 20% / в т.ч. НДС, руб.и коп.</t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</si>
  <si>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№409, №401 (в хирургическом отделение №1)</t>
    </r>
  </si>
  <si>
    <r>
      <t xml:space="preserve">Пребывание в одноместной палате повышенной комфортности
</t>
    </r>
    <r>
      <rPr>
        <b/>
        <sz val="11"/>
        <rFont val="Times New Roman"/>
        <family val="1"/>
        <charset val="204"/>
      </rPr>
      <t>№3 (в ожоговом отделение)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</si>
  <si>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 xml:space="preserve">№701, №707 (в урологическом отделение №1)   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</si>
  <si>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№539, №540 (отделении анестезиологии и реанимации, 
нефрологии и гемокоррекции)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</si>
  <si>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№408, №411 (в отделении кардиологии)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</si>
  <si>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№301 (в отделении сосудистой хирургии)</t>
    </r>
  </si>
  <si>
    <r>
      <rPr>
        <sz val="11"/>
        <rFont val="Times New Roman"/>
        <family val="1"/>
        <charset val="204"/>
      </rPr>
      <t xml:space="preserve">Пребывание в одноместной палате повышенной комфортности
</t>
    </r>
    <r>
      <rPr>
        <b/>
        <sz val="11"/>
        <rFont val="Times New Roman"/>
        <family val="1"/>
        <charset val="204"/>
      </rPr>
      <t xml:space="preserve">№609, №601 (в оториноларингологическом отделении)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</si>
  <si>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№201, №214, №215, №218, №231 
(в инфекционном отделении №1)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</si>
  <si>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№302, №321, №319, №340 (в инфекционном отделении №2)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</si>
  <si>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№329 (в гематологическом отделении)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</si>
  <si>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№505 (Люкс №1), №506 (Люкс №2) 
(в отделении хирургии и трансплантации)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</si>
  <si>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№507 (VIP) (в отделении хирургии и трансплантации)</t>
    </r>
    <r>
      <rPr>
        <sz val="11"/>
        <rFont val="Times New Roman"/>
        <family val="1"/>
        <charset val="204"/>
      </rPr>
      <t xml:space="preserve">
</t>
    </r>
  </si>
  <si>
    <r>
      <t>Пребывание в одноместной палате повышенной комфортности 
№</t>
    </r>
    <r>
      <rPr>
        <b/>
        <sz val="11"/>
        <rFont val="Times New Roman"/>
        <family val="1"/>
        <charset val="204"/>
      </rPr>
      <t>609 (в отделении микрохирургии глаза)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</si>
  <si>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№10 (в травматолого-ортопедическом отделении)</t>
    </r>
  </si>
  <si>
    <r>
      <t xml:space="preserve">Пребывание в палате повышенной комфортности </t>
    </r>
    <r>
      <rPr>
        <b/>
        <sz val="11"/>
        <rFont val="Times New Roman"/>
        <family val="1"/>
        <charset val="204"/>
      </rPr>
      <t>№9 (двухместная)
(в отделении нейрохирургии)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</si>
  <si>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№681 (в отделении торакальной хирургии)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</si>
  <si>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№782 (в отделении челюстно-лицевой хирургии)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</si>
  <si>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№5 (урологическое отделение №1 пост №2)</t>
    </r>
    <r>
      <rPr>
        <sz val="11"/>
        <rFont val="Times New Roman"/>
        <family val="1"/>
        <charset val="204"/>
      </rPr>
      <t xml:space="preserve">
</t>
    </r>
  </si>
  <si>
    <r>
      <t xml:space="preserve">Пребывание в одноместной палате повышенной комфортности 
</t>
    </r>
    <r>
      <rPr>
        <b/>
        <sz val="11"/>
        <rFont val="Times New Roman"/>
        <family val="1"/>
        <charset val="204"/>
      </rPr>
      <t>№2, №9 (в отделении кардиологии №1)</t>
    </r>
    <r>
      <rPr>
        <sz val="11"/>
        <rFont val="Times New Roman"/>
        <family val="1"/>
        <charset val="204"/>
      </rPr>
      <t xml:space="preserve">
</t>
    </r>
  </si>
  <si>
    <t>Основание:</t>
  </si>
  <si>
    <t>1) Информация №1, 2 от 01.04.22г.; Приказ №99 от 01.04.22г. (хирургическое отделение №1)</t>
  </si>
  <si>
    <t>2) Информация №24, 25 от 21.06.22г.; Приказ №169 от 21.06.22г. (урологическое отделение №1)</t>
  </si>
  <si>
    <t>3) Информация №5 от 02.03.20г.; Приказ №71 от 02.03.20г. (ожоговое отделение)</t>
  </si>
  <si>
    <t xml:space="preserve">4) Информация №6, 7 от 02.03.20г.; Приказ №71 от 02.03.20г. (отделение анестезиологии и реанимации, нефрологии и гемокоррекции)
</t>
  </si>
  <si>
    <t>5) Информация №22, 23 от 03.06.21г.; Приказ №155/1 от 03.06.21г. (отделение кардиологии)</t>
  </si>
  <si>
    <t>6) Информация №1, 2, 3, 4, 5 от 24.01.17г.; Приказ №33 от 31.01.17г. (инфекционное отделение №1)</t>
  </si>
  <si>
    <t>7) Информация №6, 7 от 24.01.17г.; Приказ №33 от 31.01.17г. (инфекционное отделение №2)</t>
  </si>
  <si>
    <t>8) Информация №12 от 01.06.18г.; Приказ №87/1 от 01.06.18г. (отделение микрохирургии глаза)</t>
  </si>
  <si>
    <t>9) Информация №30 от 11.11.19г.; Приказ №186/1 от 11.11.19г. (отделение нейрохирургии)</t>
  </si>
  <si>
    <t>10) Информация №18 от 06.06.22г.; Приказ №162/1 от 06.06.22г. (отделение челюстно-лицевой хирургии)</t>
  </si>
  <si>
    <t>11) Информация №19 от 13.06.22г.; Приказ №167 от 13.06.22г. (отделение торакальной хирургии)</t>
  </si>
  <si>
    <t>12) Информация №20 от 13.06.22г.; Приказ №167 от 13.06.22г. (травматолого-ортопедическое отделение)</t>
  </si>
  <si>
    <t>13) Информация №21 от 15.06.22г.; Приказ №168 от 15.06.22г. (гематологическое отделении)</t>
  </si>
  <si>
    <t>14) Информация №22 от 15.06.22г.; Приказ №168 от 15.06.22г. (отделение сосудистой хирургии)</t>
  </si>
  <si>
    <t>15) Информация №23 от 15.06.22г., №27 от 22.09.22г.; Приказ №168 от 15.06.22г., №236 от 22.09.22г.  (оториноларингологическое отделении)</t>
  </si>
  <si>
    <t>16) Информация №34, 35, 36 от 01.08.23г.; Приказ №286 от 01.08.23г. (отделение хирургии и трансплантации)</t>
  </si>
  <si>
    <t>17) Информация №1 от 15.01.24г.; Приказ №68 от 15.01.24г. (урологическое отделение №1 пост №2)</t>
  </si>
  <si>
    <t>18) Информация №40, 41 от 26.02.24г.; Приказ №174 от 26.02.24г. (отделение кардиологии №1)</t>
  </si>
  <si>
    <t>Начальник ПЭО</t>
  </si>
  <si>
    <t>__________</t>
  </si>
  <si>
    <t>О.О.Новик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</si>
</sst>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indexed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horizontal="left"/>
    </xf>
    <xf numFmtId="0" fontId="1" fillId="0" borderId="0" xfId="1"/>
    <xf numFmtId="0" fontId="3" fillId="0" borderId="0" xfId="1" applyFont="1" applyAlignment="1">
      <alignment horizontal="left"/>
    </xf>
    <xf numFmtId="14" fontId="3" fillId="0" borderId="0" xfId="1" applyNumberFormat="1" applyFont="1" applyAlignment="1">
      <alignment horizontal="left"/>
    </xf>
    <xf numFmtId="0" fontId="3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3" fontId="6" fillId="2" borderId="3" xfId="1" applyNumberFormat="1" applyFont="1" applyFill="1" applyBorder="1" applyAlignment="1">
      <alignment horizontal="center" vertical="top" wrapText="1"/>
    </xf>
    <xf numFmtId="3" fontId="6" fillId="2" borderId="2" xfId="1" applyNumberFormat="1" applyFont="1" applyFill="1" applyBorder="1" applyAlignment="1">
      <alignment horizontal="center" vertical="top" wrapText="1"/>
    </xf>
    <xf numFmtId="0" fontId="7" fillId="0" borderId="4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left" vertical="top" wrapText="1"/>
    </xf>
    <xf numFmtId="4" fontId="2" fillId="2" borderId="4" xfId="1" applyNumberFormat="1" applyFont="1" applyFill="1" applyBorder="1" applyAlignment="1">
      <alignment horizontal="center" vertical="top"/>
    </xf>
    <xf numFmtId="0" fontId="1" fillId="0" borderId="0" xfId="1" applyAlignment="1">
      <alignment vertical="center"/>
    </xf>
    <xf numFmtId="0" fontId="2" fillId="0" borderId="4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left" vertical="top" wrapText="1"/>
    </xf>
    <xf numFmtId="2" fontId="2" fillId="2" borderId="4" xfId="1" applyNumberFormat="1" applyFont="1" applyFill="1" applyBorder="1" applyAlignment="1">
      <alignment horizontal="center" vertical="top"/>
    </xf>
    <xf numFmtId="0" fontId="2" fillId="2" borderId="4" xfId="1" applyFont="1" applyFill="1" applyBorder="1" applyAlignment="1">
      <alignment horizontal="center" vertical="top"/>
    </xf>
    <xf numFmtId="0" fontId="8" fillId="0" borderId="0" xfId="1" applyFont="1" applyAlignment="1">
      <alignment horizontal="left" vertical="top"/>
    </xf>
    <xf numFmtId="0" fontId="8" fillId="0" borderId="0" xfId="1" applyFont="1" applyAlignment="1">
      <alignment horizontal="left" vertical="top" wrapText="1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left" vertical="top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1;&#1040;&#1058;&#1053;&#1067;&#1045;%20&#1059;&#1057;&#1051;&#1059;&#1043;&#1048;/&#1055;&#1056;&#1045;&#1049;&#1057;&#1050;&#1059;&#1056;&#1040;&#1053;&#1058;&#1067;/2023/&#1055;&#1088;&#1077;&#1081;&#1089;&#1082;&#1091;&#1088;&#1072;&#1085;&#1090;&#1099;%20&#1076;&#1083;&#1103;%20&#1056;&#1041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судистая хирургия 27.01.23"/>
      <sheetName val="ПЭХ с 01.04.22"/>
      <sheetName val="ПЭХ с 20.01.22 скидка"/>
      <sheetName val="Cтерилизация 03.01.23"/>
      <sheetName val="Стомат. 12.01.23"/>
      <sheetName val="Дых.тест 01.02.23"/>
      <sheetName val="Эндоскопия 01.02.23"/>
      <sheetName val="Стомат. 13.02.23"/>
      <sheetName val="Стомат. 20.02.23"/>
      <sheetName val="Гинекология 06.03.23"/>
      <sheetName val="Массаж 20.03.23"/>
      <sheetName val="Рефлекотерапия 20.03.23"/>
      <sheetName val="ЛФК 20.03.23"/>
      <sheetName val="Дых.тест 20.03.23"/>
      <sheetName val="ФТО 20.03.23"/>
      <sheetName val="Стомат. 23.03.23"/>
      <sheetName val="Стомат. 27.03.23"/>
      <sheetName val="Стомат. 26.04.23"/>
      <sheetName val="ПЭХ с 09.06.23"/>
      <sheetName val="Стомат. 26.05.23"/>
      <sheetName val="ФТО 05.06.23"/>
      <sheetName val="ФТО 07.06.23"/>
      <sheetName val="Кардиодиспансер РБ"/>
      <sheetName val="Кардиодиспансер СНГ"/>
      <sheetName val="Кардиодиспансер ДЗ"/>
      <sheetName val="Кардиодиспансер ИГ"/>
      <sheetName val="Стомат. 11.07.23"/>
      <sheetName val="ПЭХ с 28.07.23"/>
      <sheetName val="Палаты 01.08.23"/>
      <sheetName val="Дых.тест 07.09.23"/>
      <sheetName val="ПЭХ с 17.08.23"/>
      <sheetName val="Стомат. 21.08.23"/>
      <sheetName val="Рефлекотерапия 21.08.23"/>
      <sheetName val="Эндоскопия 01.09.23"/>
      <sheetName val="Стомат. 11.09.23"/>
      <sheetName val="КТ 20.09.23"/>
      <sheetName val="Стомат. 10.10.23"/>
      <sheetName val="ФТО 14.11.23"/>
      <sheetName val="Стомат. 27.11.23"/>
      <sheetName val="ПЭХ с 27.11.23"/>
      <sheetName val="Кардиологи 29.11.23"/>
      <sheetName val="Стомат. 04.12.23"/>
      <sheetName val="Стомат. 28.12.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view="pageBreakPreview" workbookViewId="0">
      <selection activeCell="A11" sqref="A11:D11"/>
    </sheetView>
  </sheetViews>
  <sheetFormatPr defaultColWidth="19.5703125" defaultRowHeight="12.75" x14ac:dyDescent="0.2"/>
  <cols>
    <col min="1" max="1" width="8.140625" style="3" customWidth="1"/>
    <col min="2" max="2" width="70.28515625" style="3" customWidth="1"/>
    <col min="3" max="3" width="19.85546875" style="3" customWidth="1"/>
    <col min="4" max="4" width="18.140625" style="3" customWidth="1"/>
    <col min="5" max="250" width="9.140625" style="3" customWidth="1"/>
    <col min="251" max="251" width="5.28515625" style="3" customWidth="1"/>
    <col min="252" max="252" width="49.42578125" style="3" customWidth="1"/>
    <col min="253" max="254" width="0" style="3" hidden="1" customWidth="1"/>
    <col min="255" max="16384" width="19.5703125" style="3"/>
  </cols>
  <sheetData>
    <row r="1" spans="1:4" ht="15" customHeight="1" x14ac:dyDescent="0.25">
      <c r="A1" s="1"/>
      <c r="B1" s="2" t="s">
        <v>0</v>
      </c>
      <c r="C1" s="2"/>
      <c r="D1" s="2"/>
    </row>
    <row r="2" spans="1:4" ht="15" customHeight="1" x14ac:dyDescent="0.25">
      <c r="A2" s="1"/>
      <c r="B2" s="2" t="s">
        <v>1</v>
      </c>
      <c r="C2" s="2"/>
      <c r="D2" s="2"/>
    </row>
    <row r="3" spans="1:4" ht="15" customHeight="1" x14ac:dyDescent="0.25">
      <c r="A3" s="1"/>
      <c r="B3" s="2" t="s">
        <v>2</v>
      </c>
      <c r="C3" s="2"/>
      <c r="D3" s="2"/>
    </row>
    <row r="4" spans="1:4" ht="15" customHeight="1" x14ac:dyDescent="0.25">
      <c r="A4" s="1"/>
      <c r="B4" s="2" t="s">
        <v>3</v>
      </c>
      <c r="C4" s="2"/>
      <c r="D4" s="2"/>
    </row>
    <row r="5" spans="1:4" ht="15" customHeight="1" x14ac:dyDescent="0.25">
      <c r="A5" s="1"/>
      <c r="B5" s="4" t="s">
        <v>4</v>
      </c>
      <c r="C5" s="4"/>
      <c r="D5" s="4"/>
    </row>
    <row r="6" spans="1:4" ht="15" customHeight="1" x14ac:dyDescent="0.25">
      <c r="A6" s="1"/>
      <c r="B6" s="5" t="s">
        <v>5</v>
      </c>
      <c r="C6" s="5"/>
      <c r="D6" s="5"/>
    </row>
    <row r="7" spans="1:4" ht="15" customHeight="1" x14ac:dyDescent="0.2">
      <c r="A7" s="1"/>
      <c r="B7" s="6"/>
      <c r="C7" s="7"/>
      <c r="D7" s="7"/>
    </row>
    <row r="8" spans="1:4" ht="15" customHeight="1" x14ac:dyDescent="0.2">
      <c r="A8" s="8" t="s">
        <v>6</v>
      </c>
      <c r="B8" s="8"/>
      <c r="C8" s="8"/>
      <c r="D8" s="8"/>
    </row>
    <row r="9" spans="1:4" ht="15" customHeight="1" x14ac:dyDescent="0.2">
      <c r="A9" s="9" t="s">
        <v>7</v>
      </c>
      <c r="B9" s="9"/>
      <c r="C9" s="9"/>
      <c r="D9" s="9"/>
    </row>
    <row r="10" spans="1:4" ht="15" customHeight="1" x14ac:dyDescent="0.2">
      <c r="A10" s="10" t="s">
        <v>8</v>
      </c>
      <c r="B10" s="10"/>
      <c r="C10" s="10"/>
      <c r="D10" s="10"/>
    </row>
    <row r="11" spans="1:4" ht="15" customHeight="1" x14ac:dyDescent="0.2">
      <c r="A11" s="11" t="s">
        <v>9</v>
      </c>
      <c r="B11" s="11"/>
      <c r="C11" s="11"/>
      <c r="D11" s="11"/>
    </row>
    <row r="12" spans="1:4" ht="15" customHeight="1" thickBot="1" x14ac:dyDescent="0.25">
      <c r="A12" s="12"/>
      <c r="B12" s="12"/>
      <c r="C12" s="12"/>
      <c r="D12" s="12"/>
    </row>
    <row r="13" spans="1:4" ht="49.5" customHeight="1" thickBot="1" x14ac:dyDescent="0.25">
      <c r="A13" s="13" t="s">
        <v>10</v>
      </c>
      <c r="B13" s="14" t="s">
        <v>11</v>
      </c>
      <c r="C13" s="15" t="s">
        <v>12</v>
      </c>
      <c r="D13" s="16" t="s">
        <v>13</v>
      </c>
    </row>
    <row r="14" spans="1:4" ht="17.25" customHeight="1" x14ac:dyDescent="0.2">
      <c r="A14" s="17">
        <v>1</v>
      </c>
      <c r="B14" s="17">
        <v>2</v>
      </c>
      <c r="C14" s="17">
        <v>3</v>
      </c>
      <c r="D14" s="17">
        <v>4</v>
      </c>
    </row>
    <row r="15" spans="1:4" s="21" customFormat="1" ht="32.25" customHeight="1" x14ac:dyDescent="0.25">
      <c r="A15" s="18">
        <v>950</v>
      </c>
      <c r="B15" s="19" t="s">
        <v>14</v>
      </c>
      <c r="C15" s="20">
        <v>24</v>
      </c>
      <c r="D15" s="20">
        <f t="shared" ref="D15:D24" si="0">C15*20/120</f>
        <v>4</v>
      </c>
    </row>
    <row r="16" spans="1:4" s="21" customFormat="1" ht="32.25" customHeight="1" x14ac:dyDescent="0.25">
      <c r="A16" s="22">
        <v>951</v>
      </c>
      <c r="B16" s="19" t="s">
        <v>15</v>
      </c>
      <c r="C16" s="20">
        <v>21</v>
      </c>
      <c r="D16" s="20">
        <f t="shared" si="0"/>
        <v>3.5</v>
      </c>
    </row>
    <row r="17" spans="1:4" s="21" customFormat="1" ht="32.25" customHeight="1" x14ac:dyDescent="0.25">
      <c r="A17" s="18">
        <v>952</v>
      </c>
      <c r="B17" s="19" t="s">
        <v>16</v>
      </c>
      <c r="C17" s="20">
        <v>24</v>
      </c>
      <c r="D17" s="20">
        <f t="shared" si="0"/>
        <v>4</v>
      </c>
    </row>
    <row r="18" spans="1:4" ht="45.75" customHeight="1" x14ac:dyDescent="0.2">
      <c r="A18" s="22">
        <v>953</v>
      </c>
      <c r="B18" s="19" t="s">
        <v>17</v>
      </c>
      <c r="C18" s="20">
        <v>18</v>
      </c>
      <c r="D18" s="20">
        <f t="shared" si="0"/>
        <v>3</v>
      </c>
    </row>
    <row r="19" spans="1:4" ht="33" customHeight="1" x14ac:dyDescent="0.2">
      <c r="A19" s="22">
        <v>954</v>
      </c>
      <c r="B19" s="19" t="s">
        <v>18</v>
      </c>
      <c r="C19" s="20">
        <v>21</v>
      </c>
      <c r="D19" s="20">
        <f t="shared" si="0"/>
        <v>3.5</v>
      </c>
    </row>
    <row r="20" spans="1:4" ht="33" customHeight="1" x14ac:dyDescent="0.2">
      <c r="A20" s="18">
        <v>955</v>
      </c>
      <c r="B20" s="19" t="s">
        <v>19</v>
      </c>
      <c r="C20" s="20">
        <v>24</v>
      </c>
      <c r="D20" s="20">
        <f t="shared" si="0"/>
        <v>4</v>
      </c>
    </row>
    <row r="21" spans="1:4" ht="33" customHeight="1" x14ac:dyDescent="0.2">
      <c r="A21" s="18">
        <v>956</v>
      </c>
      <c r="B21" s="23" t="s">
        <v>20</v>
      </c>
      <c r="C21" s="20">
        <v>24</v>
      </c>
      <c r="D21" s="20">
        <f t="shared" si="0"/>
        <v>4</v>
      </c>
    </row>
    <row r="22" spans="1:4" ht="45.75" customHeight="1" x14ac:dyDescent="0.2">
      <c r="A22" s="22">
        <v>957</v>
      </c>
      <c r="B22" s="19" t="s">
        <v>21</v>
      </c>
      <c r="C22" s="20">
        <v>17.149999999999999</v>
      </c>
      <c r="D22" s="20">
        <f t="shared" si="0"/>
        <v>2.8583333333333334</v>
      </c>
    </row>
    <row r="23" spans="1:4" ht="33" customHeight="1" x14ac:dyDescent="0.2">
      <c r="A23" s="22">
        <v>958</v>
      </c>
      <c r="B23" s="19" t="s">
        <v>22</v>
      </c>
      <c r="C23" s="20">
        <v>17.149999999999999</v>
      </c>
      <c r="D23" s="20">
        <f t="shared" si="0"/>
        <v>2.8583333333333334</v>
      </c>
    </row>
    <row r="24" spans="1:4" ht="33" customHeight="1" x14ac:dyDescent="0.2">
      <c r="A24" s="18">
        <v>959</v>
      </c>
      <c r="B24" s="19" t="s">
        <v>23</v>
      </c>
      <c r="C24" s="20">
        <v>21</v>
      </c>
      <c r="D24" s="20">
        <f t="shared" si="0"/>
        <v>3.5</v>
      </c>
    </row>
    <row r="25" spans="1:4" ht="48.75" customHeight="1" x14ac:dyDescent="0.2">
      <c r="A25" s="22">
        <v>964</v>
      </c>
      <c r="B25" s="19" t="s">
        <v>24</v>
      </c>
      <c r="C25" s="24">
        <v>42</v>
      </c>
      <c r="D25" s="20">
        <f>C25*20/120</f>
        <v>7</v>
      </c>
    </row>
    <row r="26" spans="1:4" ht="33.75" customHeight="1" x14ac:dyDescent="0.2">
      <c r="A26" s="22">
        <v>965</v>
      </c>
      <c r="B26" s="19" t="s">
        <v>25</v>
      </c>
      <c r="C26" s="24">
        <v>63</v>
      </c>
      <c r="D26" s="20">
        <f>C26*20/120</f>
        <v>10.5</v>
      </c>
    </row>
    <row r="27" spans="1:4" ht="33.75" customHeight="1" x14ac:dyDescent="0.2">
      <c r="A27" s="22">
        <v>966</v>
      </c>
      <c r="B27" s="19" t="s">
        <v>26</v>
      </c>
      <c r="C27" s="25">
        <v>16.97</v>
      </c>
      <c r="D27" s="25">
        <f t="shared" ref="D27:D32" si="1">ROUND(C27*20/120,2)</f>
        <v>2.83</v>
      </c>
    </row>
    <row r="28" spans="1:4" ht="33.75" customHeight="1" x14ac:dyDescent="0.2">
      <c r="A28" s="18">
        <v>967</v>
      </c>
      <c r="B28" s="19" t="s">
        <v>27</v>
      </c>
      <c r="C28" s="24">
        <v>24</v>
      </c>
      <c r="D28" s="24">
        <f t="shared" si="1"/>
        <v>4</v>
      </c>
    </row>
    <row r="29" spans="1:4" ht="33.75" customHeight="1" x14ac:dyDescent="0.2">
      <c r="A29" s="22">
        <v>969</v>
      </c>
      <c r="B29" s="19" t="s">
        <v>28</v>
      </c>
      <c r="C29" s="24">
        <v>20</v>
      </c>
      <c r="D29" s="24">
        <f t="shared" si="1"/>
        <v>3.33</v>
      </c>
    </row>
    <row r="30" spans="1:4" ht="33.75" customHeight="1" x14ac:dyDescent="0.2">
      <c r="A30" s="18">
        <v>970</v>
      </c>
      <c r="B30" s="19" t="s">
        <v>29</v>
      </c>
      <c r="C30" s="24">
        <v>24</v>
      </c>
      <c r="D30" s="24">
        <f t="shared" si="1"/>
        <v>4</v>
      </c>
    </row>
    <row r="31" spans="1:4" ht="33.75" customHeight="1" x14ac:dyDescent="0.2">
      <c r="A31" s="18">
        <v>973</v>
      </c>
      <c r="B31" s="19" t="s">
        <v>30</v>
      </c>
      <c r="C31" s="24">
        <v>24</v>
      </c>
      <c r="D31" s="24">
        <f t="shared" si="1"/>
        <v>4</v>
      </c>
    </row>
    <row r="32" spans="1:4" ht="33.75" customHeight="1" x14ac:dyDescent="0.2">
      <c r="A32" s="18">
        <v>974</v>
      </c>
      <c r="B32" s="19" t="s">
        <v>31</v>
      </c>
      <c r="C32" s="24">
        <v>27</v>
      </c>
      <c r="D32" s="24">
        <f t="shared" si="1"/>
        <v>4.5</v>
      </c>
    </row>
    <row r="33" spans="1:4" ht="33.75" customHeight="1" x14ac:dyDescent="0.2">
      <c r="A33" s="18">
        <v>975</v>
      </c>
      <c r="B33" s="19" t="s">
        <v>32</v>
      </c>
      <c r="C33" s="24">
        <v>27</v>
      </c>
      <c r="D33" s="24">
        <f>ROUND(C33*20/120,2)</f>
        <v>4.5</v>
      </c>
    </row>
    <row r="34" spans="1:4" ht="12.75" customHeight="1" x14ac:dyDescent="0.2">
      <c r="A34" s="26" t="s">
        <v>33</v>
      </c>
      <c r="B34" s="27"/>
      <c r="C34" s="1"/>
      <c r="D34" s="1"/>
    </row>
    <row r="35" spans="1:4" ht="12.75" customHeight="1" x14ac:dyDescent="0.2">
      <c r="A35" s="26"/>
      <c r="B35" s="28" t="s">
        <v>34</v>
      </c>
      <c r="C35" s="28"/>
    </row>
    <row r="36" spans="1:4" ht="12.75" customHeight="1" x14ac:dyDescent="0.2">
      <c r="A36" s="26"/>
      <c r="B36" s="28" t="s">
        <v>35</v>
      </c>
      <c r="C36" s="28"/>
    </row>
    <row r="37" spans="1:4" ht="12.75" customHeight="1" x14ac:dyDescent="0.2">
      <c r="A37" s="26"/>
      <c r="B37" s="28" t="s">
        <v>36</v>
      </c>
      <c r="C37" s="28"/>
    </row>
    <row r="38" spans="1:4" ht="12.75" customHeight="1" x14ac:dyDescent="0.2">
      <c r="A38" s="26"/>
      <c r="B38" s="29" t="s">
        <v>37</v>
      </c>
      <c r="C38" s="29"/>
      <c r="D38" s="29"/>
    </row>
    <row r="39" spans="1:4" ht="12.75" customHeight="1" x14ac:dyDescent="0.2">
      <c r="A39" s="26"/>
      <c r="B39" s="28" t="s">
        <v>38</v>
      </c>
      <c r="C39" s="28"/>
      <c r="D39" s="30"/>
    </row>
    <row r="40" spans="1:4" ht="12.75" customHeight="1" x14ac:dyDescent="0.2">
      <c r="A40" s="26"/>
      <c r="B40" s="28" t="s">
        <v>39</v>
      </c>
      <c r="C40" s="28"/>
      <c r="D40" s="30"/>
    </row>
    <row r="41" spans="1:4" ht="12.75" customHeight="1" x14ac:dyDescent="0.2">
      <c r="A41" s="26"/>
      <c r="B41" s="28" t="s">
        <v>40</v>
      </c>
      <c r="C41" s="28"/>
      <c r="D41" s="30"/>
    </row>
    <row r="42" spans="1:4" ht="12.75" customHeight="1" x14ac:dyDescent="0.2">
      <c r="A42" s="31"/>
      <c r="B42" s="28" t="s">
        <v>41</v>
      </c>
      <c r="C42" s="28"/>
      <c r="D42" s="30"/>
    </row>
    <row r="43" spans="1:4" ht="12.75" customHeight="1" x14ac:dyDescent="0.2">
      <c r="A43" s="31"/>
      <c r="B43" s="28" t="s">
        <v>42</v>
      </c>
      <c r="C43" s="32"/>
      <c r="D43" s="30"/>
    </row>
    <row r="44" spans="1:4" ht="12.75" customHeight="1" x14ac:dyDescent="0.2">
      <c r="A44" s="31"/>
      <c r="B44" s="28" t="s">
        <v>43</v>
      </c>
      <c r="C44" s="32"/>
      <c r="D44" s="30"/>
    </row>
    <row r="45" spans="1:4" ht="12.75" customHeight="1" x14ac:dyDescent="0.2">
      <c r="A45" s="31"/>
      <c r="B45" s="28" t="s">
        <v>44</v>
      </c>
      <c r="C45" s="32"/>
      <c r="D45" s="30"/>
    </row>
    <row r="46" spans="1:4" ht="12.75" customHeight="1" x14ac:dyDescent="0.2">
      <c r="A46" s="31"/>
      <c r="B46" s="28" t="s">
        <v>45</v>
      </c>
      <c r="C46" s="28"/>
      <c r="D46" s="30"/>
    </row>
    <row r="47" spans="1:4" ht="12.75" customHeight="1" x14ac:dyDescent="0.2">
      <c r="A47" s="26"/>
      <c r="B47" s="28" t="s">
        <v>46</v>
      </c>
      <c r="C47" s="28"/>
      <c r="D47" s="30"/>
    </row>
    <row r="48" spans="1:4" ht="12.75" customHeight="1" x14ac:dyDescent="0.2">
      <c r="A48" s="26"/>
      <c r="B48" s="28" t="s">
        <v>47</v>
      </c>
      <c r="C48" s="28"/>
      <c r="D48" s="30"/>
    </row>
    <row r="49" spans="1:4" ht="12.75" customHeight="1" x14ac:dyDescent="0.2">
      <c r="A49" s="26"/>
      <c r="B49" s="28" t="s">
        <v>48</v>
      </c>
      <c r="C49" s="28"/>
      <c r="D49" s="30"/>
    </row>
    <row r="50" spans="1:4" ht="12.75" customHeight="1" x14ac:dyDescent="0.2">
      <c r="A50" s="26"/>
      <c r="B50" s="28" t="s">
        <v>49</v>
      </c>
      <c r="C50" s="28"/>
      <c r="D50" s="30"/>
    </row>
    <row r="51" spans="1:4" ht="12.75" customHeight="1" x14ac:dyDescent="0.2">
      <c r="A51" s="26"/>
      <c r="B51" s="28" t="s">
        <v>50</v>
      </c>
      <c r="C51" s="28"/>
      <c r="D51" s="30"/>
    </row>
    <row r="52" spans="1:4" ht="12.75" customHeight="1" x14ac:dyDescent="0.2">
      <c r="A52" s="26"/>
      <c r="B52" s="28" t="s">
        <v>51</v>
      </c>
      <c r="C52" s="28"/>
      <c r="D52" s="30"/>
    </row>
    <row r="53" spans="1:4" ht="12.75" customHeight="1" x14ac:dyDescent="0.2">
      <c r="A53" s="31"/>
      <c r="B53" s="32"/>
      <c r="C53" s="32"/>
      <c r="D53" s="32"/>
    </row>
    <row r="54" spans="1:4" ht="19.5" customHeight="1" x14ac:dyDescent="0.2">
      <c r="A54" s="31" t="s">
        <v>52</v>
      </c>
      <c r="B54" s="32"/>
      <c r="C54" s="33" t="s">
        <v>53</v>
      </c>
      <c r="D54" s="32" t="s">
        <v>54</v>
      </c>
    </row>
  </sheetData>
  <mergeCells count="10">
    <mergeCell ref="A9:D9"/>
    <mergeCell ref="A10:D10"/>
    <mergeCell ref="A11:D11"/>
    <mergeCell ref="B38:D38"/>
    <mergeCell ref="B1:D1"/>
    <mergeCell ref="B2:D2"/>
    <mergeCell ref="B3:D3"/>
    <mergeCell ref="B4:D4"/>
    <mergeCell ref="B6:D6"/>
    <mergeCell ref="A8:D8"/>
  </mergeCells>
  <printOptions horizontalCentered="1"/>
  <pageMargins left="0.78740157480314965" right="0.59055118110236227" top="0.19685039370078741" bottom="0.19685039370078741" header="0.39370078740157483" footer="0.31496062992125984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Палаты РБ 26.02.24</vt:lpstr>
      <vt:lpstr>'Палаты РБ 26.02.24'!Область_печати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2024-05-21T11:48:10Z</dcterms:created>
  <dcterms:modified xsi:type="dcterms:W3CDTF">2024-05-21T11:49:18Z</dcterms:modified>
</cp:coreProperties>
</file>